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W:\Circulaire - Gestion des subventions\"/>
    </mc:Choice>
  </mc:AlternateContent>
  <bookViews>
    <workbookView xWindow="0" yWindow="0" windowWidth="23040" windowHeight="9195" activeTab="1"/>
  </bookViews>
  <sheets>
    <sheet name="Lisez-moi" sheetId="14" r:id="rId1"/>
    <sheet name="Données générales" sheetId="2" r:id="rId2"/>
    <sheet name="Données suivi 2024" sheetId="3" r:id="rId3"/>
    <sheet name="RECAP_2024" sheetId="12" r:id="rId4"/>
    <sheet name="Données suivi 2025" sheetId="20" r:id="rId5"/>
    <sheet name="Données suivi 2026" sheetId="21" r:id="rId6"/>
  </sheets>
  <definedNames>
    <definedName name="_xlnm._FilterDatabase" localSheetId="1" hidden="1">'Données générales'!$A$3:$X$8</definedName>
    <definedName name="_xlnm._FilterDatabase" localSheetId="2" hidden="1">'Données suivi 2024'!$A$4:$AG$16</definedName>
    <definedName name="_xlnm._FilterDatabase" localSheetId="4" hidden="1">'Données suivi 2025'!$A$4:$AG$16</definedName>
    <definedName name="_xlnm._FilterDatabase" localSheetId="5" hidden="1">'Données suivi 2026'!$A$4:$AG$16</definedName>
  </definedNames>
  <calcPr calcId="162913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6" i="21" l="1"/>
  <c r="AF15" i="21"/>
  <c r="AF14" i="21"/>
  <c r="AF13" i="21"/>
  <c r="AF12" i="21"/>
  <c r="AF11" i="21"/>
  <c r="AF10" i="21"/>
  <c r="AF9" i="21"/>
  <c r="AF8" i="21"/>
  <c r="AF7" i="21"/>
  <c r="AF6" i="21"/>
  <c r="AF5" i="21"/>
  <c r="AF16" i="20"/>
  <c r="AF15" i="20"/>
  <c r="AF14" i="20"/>
  <c r="AF13" i="20"/>
  <c r="AF12" i="20"/>
  <c r="AF11" i="20"/>
  <c r="AF10" i="20"/>
  <c r="AF9" i="20"/>
  <c r="AF8" i="20"/>
  <c r="AF7" i="20"/>
  <c r="AF6" i="20"/>
  <c r="AF5" i="20"/>
  <c r="AF6" i="3"/>
  <c r="AF7" i="3"/>
  <c r="AF8" i="3"/>
  <c r="AF9" i="3"/>
  <c r="AF10" i="3"/>
  <c r="AF11" i="3"/>
  <c r="AF12" i="3"/>
  <c r="AF13" i="3"/>
  <c r="AF14" i="3"/>
  <c r="AF15" i="3"/>
  <c r="AF16" i="3"/>
  <c r="AF5" i="3"/>
  <c r="M6" i="2" l="1"/>
  <c r="M7" i="2"/>
  <c r="M5" i="2"/>
  <c r="M4" i="2"/>
</calcChain>
</file>

<file path=xl/comments1.xml><?xml version="1.0" encoding="utf-8"?>
<comments xmlns="http://schemas.openxmlformats.org/spreadsheetml/2006/main">
  <authors>
    <author>PIRES VIRGINIE (CNAM / Paris)</author>
  </authors>
  <commentList>
    <comment ref="M3" authorId="0" shapeId="0">
      <text>
        <r>
          <rPr>
            <b/>
            <sz val="9"/>
            <color indexed="81"/>
            <rFont val="Tahoma"/>
            <family val="2"/>
          </rPr>
          <t>PIRES VIRGINIE (CNAM / Paris):</t>
        </r>
        <r>
          <rPr>
            <sz val="9"/>
            <color indexed="81"/>
            <rFont val="Tahoma"/>
            <family val="2"/>
          </rPr>
          <t xml:space="preserve">
NE RIEN INSCRIRE - CASE AUTO
</t>
        </r>
      </text>
    </comment>
  </commentList>
</comments>
</file>

<file path=xl/sharedStrings.xml><?xml version="1.0" encoding="utf-8"?>
<sst xmlns="http://schemas.openxmlformats.org/spreadsheetml/2006/main" count="164" uniqueCount="86">
  <si>
    <t>FONDS</t>
  </si>
  <si>
    <t>N° DU TIERS COPERNIC</t>
  </si>
  <si>
    <t>ITEM BUDGETAIRE</t>
  </si>
  <si>
    <t>SERVICE ORDONNATEUR</t>
  </si>
  <si>
    <t>OBJET DE LA CONVENTION</t>
  </si>
  <si>
    <t>OBJET DU FINANCEMENT</t>
  </si>
  <si>
    <t>DATE DE DEBUT</t>
  </si>
  <si>
    <t>DATE DE FIN</t>
  </si>
  <si>
    <t>AVENANT</t>
  </si>
  <si>
    <t>OBJET DE L'AVENANT</t>
  </si>
  <si>
    <t>DATE DE FIN DE L'AVENANT</t>
  </si>
  <si>
    <t>MONTANT TOTAL</t>
  </si>
  <si>
    <t>MONTANT REPARTITION</t>
  </si>
  <si>
    <t>MODALITES DE VERSEMENTS</t>
  </si>
  <si>
    <t>DATE LIMITE DE PAIEMENT</t>
  </si>
  <si>
    <t>NOMBRE DE VERSEMENTS CONVENTIONNELS</t>
  </si>
  <si>
    <t>DATE D'ENVOI JUSTIFS PAR LE TIERS</t>
  </si>
  <si>
    <t>DONNEES GENERALES</t>
  </si>
  <si>
    <t>MONTANT ANNUEL</t>
  </si>
  <si>
    <t>MONTANT ORDONNANCE</t>
  </si>
  <si>
    <t>N°ODP / ORV / ORC</t>
  </si>
  <si>
    <t>OBJET DE L'ORDONNANCEMENT</t>
  </si>
  <si>
    <t>DATE DE L'ORDONNANCEMENT</t>
  </si>
  <si>
    <t>DONNEES ORDONNATEUR</t>
  </si>
  <si>
    <t>COMMENTAIRES</t>
  </si>
  <si>
    <t>VALIDATION DES PIECES JUSTIFICATIVES PAR LA COMPTA</t>
  </si>
  <si>
    <t>Montant versé  (4671882 à 5)</t>
  </si>
  <si>
    <t>Montant de la subvention (6 à 4672882)</t>
  </si>
  <si>
    <t>Montants justifiés</t>
  </si>
  <si>
    <t>Date de la validation comptable</t>
  </si>
  <si>
    <t>Date du rejet</t>
  </si>
  <si>
    <t>Motif du rejet</t>
  </si>
  <si>
    <t>Numéro d'autre opération (AOP) ou d'ordre de recettes (ORC)</t>
  </si>
  <si>
    <t xml:space="preserve">Montant du trop versé (ordre de recette) </t>
  </si>
  <si>
    <t>Ordre de recette</t>
  </si>
  <si>
    <t xml:space="preserve">Remboursement / retenue </t>
  </si>
  <si>
    <t>Date des pièces comptables (AOP ou ORC)</t>
  </si>
  <si>
    <t>Solde du 4671882</t>
  </si>
  <si>
    <t>Solde du 4672882</t>
  </si>
  <si>
    <t>Commentaires du comptable</t>
  </si>
  <si>
    <t>Date limite de production des documents</t>
  </si>
  <si>
    <t>Dossier à relancer</t>
  </si>
  <si>
    <t>Etat du dossier</t>
  </si>
  <si>
    <t>DONNEES COMPTABLES</t>
  </si>
  <si>
    <t>Total général</t>
  </si>
  <si>
    <t>TYPE</t>
  </si>
  <si>
    <t>ECHEANCE DE FIN &lt; 6 MOIS</t>
  </si>
  <si>
    <t>ASSOCIATIONS / CONVENTIONS</t>
  </si>
  <si>
    <t>SOLDE A REGLER 2024</t>
  </si>
  <si>
    <t>MONTANT ANNUEL 2024</t>
  </si>
  <si>
    <t>MONTANT ORDONNANCE 2024</t>
  </si>
  <si>
    <t>DONNEES GENERALES - TABLEAU DE SUIVI PARTAGE DES SUBVENTIONS</t>
  </si>
  <si>
    <t>DONNEES SUIVI 2024 - TABLEAU DE SUIVI PARTAGE DES SUBVENTIONS</t>
  </si>
  <si>
    <t>Le tableau des subventions est partagé entre les différents services ordonnateurs et comptables afin d'avoir un suivi pluri-annuel des subventions</t>
  </si>
  <si>
    <t>Onglet Données générales</t>
  </si>
  <si>
    <t>Cette onglet récapitule les données générales pour chaque nouvelle convention avec un tiers</t>
  </si>
  <si>
    <t>MONTANT GLOBAL DE LA SUBVENTION</t>
  </si>
  <si>
    <t>Il est important de modifier AUCUNE colonne et AUCUNE ligne des tableaux</t>
  </si>
  <si>
    <t>TYPE TIERS</t>
  </si>
  <si>
    <t>Les dates de début et de fin doivent etre sous le format JJ/MM/AA</t>
  </si>
  <si>
    <t>Montant global de la subvention : bien noter le montant global sur toute la durée de la convention</t>
  </si>
  <si>
    <t>Échéance de fin &gt;6 mois : ne rien inscire dans cette colonne, elle se calcule automatiquement</t>
  </si>
  <si>
    <t>Onglet Données suivi</t>
  </si>
  <si>
    <t>Cette onglet détaille les différentes opérations pour chaque convention</t>
  </si>
  <si>
    <t>Une ligne correspond à un mouvement : ODP/ORC/ORV/AOP, etc…</t>
  </si>
  <si>
    <t>Pour chaque premier versement lors d'une convention, il faudra indique le montant global et le montant annuel</t>
  </si>
  <si>
    <t>En revanche, pour les versements suivants, il est important de ne plus mettre ces informations</t>
  </si>
  <si>
    <t>RECAPITULATIF SUIVI 2024 - TABLEAU DE SUIVI PARTAGE DES SUBVENTIONS</t>
  </si>
  <si>
    <t>REFERENCE JLB</t>
  </si>
  <si>
    <t>DIRECTION PRESCRIPTRICE</t>
  </si>
  <si>
    <t>TYPE DE RECONDUCTION</t>
  </si>
  <si>
    <t>Onglet RECAP</t>
  </si>
  <si>
    <t>Cet onglet est un tableau récaptulatif sur l'année en cours indiquant le montant des subenvtions annuelles, leurs versements et le solde pour chacune.</t>
  </si>
  <si>
    <t>DONNEES SUIVI 2025 - TABLEAU DE SUIVI PARTAGE DES SUBVENTIONS</t>
  </si>
  <si>
    <t>Colonne "Type" : préciser s'il s'agit d'opérations courantes, ou opérations de cloture comptable (CAP, PCA, etc…)</t>
  </si>
  <si>
    <t>Colonne "Dossier à relancer" se remplit automatiquement</t>
  </si>
  <si>
    <t xml:space="preserve">JUSTIFICATIFS FOURNIS </t>
  </si>
  <si>
    <t>Colonne "Justificatifs fournis" : lister obligatoirement tous les justificatifs fournis à la comptabilité pour valider la proposition</t>
  </si>
  <si>
    <t>Colonne "Etat du dossier" : indiquer si le dossier est en cours ou cloturé</t>
  </si>
  <si>
    <t>Instructions</t>
  </si>
  <si>
    <t>NOM DE L'ASSOCIATION / TIERS</t>
  </si>
  <si>
    <t>DONNEES SUIVI 2026 - TABLEAU DE SUIVI PARTAGE DES SUBVENTIONS</t>
  </si>
  <si>
    <t>Montant réparition : indiquer les versements prévus annuellement</t>
  </si>
  <si>
    <t xml:space="preserve">JUSTIFICATIFS ATTENDUS PAR L'ORDONNATEUR </t>
  </si>
  <si>
    <t>Justificatifs attendus par l'ordonnateur : bien indiquer l'ensemble des justificatifs mentionnés dans la convention</t>
  </si>
  <si>
    <t>(vide)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</si>
</sst>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0" fillId="0" borderId="6" xfId="0" applyNumberFormat="1" applyBorder="1" applyAlignment="1">
      <alignment horizontal="right" vertical="center" wrapText="1"/>
    </xf>
    <xf numFmtId="164" fontId="0" fillId="0" borderId="2" xfId="0" applyNumberFormat="1" applyBorder="1" applyAlignment="1">
      <alignment horizontal="right" vertical="center" wrapText="1"/>
    </xf>
    <xf numFmtId="0" fontId="2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6" xfId="0" applyFont="1" applyBorder="1" applyAlignment="1">
      <alignment vertical="center" wrapText="1"/>
    </xf>
    <xf numFmtId="14" fontId="6" fillId="0" borderId="6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4" fontId="0" fillId="3" borderId="0" xfId="0" applyNumberFormat="1" applyFont="1" applyFill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4" fontId="0" fillId="0" borderId="0" xfId="0" applyNumberFormat="1" applyFont="1" applyAlignment="1">
      <alignment horizontal="right" vertical="center" wrapText="1"/>
    </xf>
    <xf numFmtId="0" fontId="0" fillId="3" borderId="0" xfId="0" applyFont="1" applyFill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4" fontId="0" fillId="3" borderId="0" xfId="0" applyNumberFormat="1" applyFill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8" fillId="0" borderId="0" xfId="0" applyFont="1"/>
    <xf numFmtId="1" fontId="0" fillId="0" borderId="2" xfId="0" applyNumberFormat="1" applyBorder="1" applyAlignment="1">
      <alignment horizontal="left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3" fontId="7" fillId="4" borderId="5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" fontId="5" fillId="5" borderId="4" xfId="0" applyNumberFormat="1" applyFont="1" applyFill="1" applyBorder="1" applyAlignment="1">
      <alignment horizontal="center" vertical="center" wrapText="1"/>
    </xf>
    <xf numFmtId="4" fontId="5" fillId="6" borderId="4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7" fillId="4" borderId="4" xfId="2" applyNumberFormat="1" applyFont="1" applyFill="1" applyBorder="1" applyAlignment="1">
      <alignment horizontal="center" vertical="center" wrapText="1"/>
    </xf>
    <xf numFmtId="3" fontId="7" fillId="4" borderId="4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5" fillId="5" borderId="8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alignment horizontal="center" readingOrder="0"/>
    </dxf>
    <dxf>
      <alignment vertical="center" readingOrder="0"/>
    </dxf>
    <dxf>
      <alignment wrapText="1" readingOrder="0"/>
    </dxf>
    <dxf>
      <numFmt numFmtId="4" formatCode="#,##0.0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RES VIRGINIE (CNAM / Paris)" refreshedDate="45491.7210150463" createdVersion="6" refreshedVersion="6" minRefreshableVersion="3" recordCount="12">
  <cacheSource type="worksheet">
    <worksheetSource ref="A4:AG16" sheet="Données suivi 2024"/>
  </cacheSource>
  <cacheFields count="34">
    <cacheField name="FONDS" numFmtId="0">
      <sharedItems containsNonDate="0" containsString="0" containsBlank="1"/>
    </cacheField>
    <cacheField name="NOM DE L'ASSOCIATION / TIERS" numFmtId="0">
      <sharedItems containsNonDate="0" containsString="0" containsBlank="1"/>
    </cacheField>
    <cacheField name="N° DU TIERS COPERNIC" numFmtId="0">
      <sharedItems containsNonDate="0" containsString="0" containsBlank="1"/>
    </cacheField>
    <cacheField name="ITEM BUDGETAIRE" numFmtId="0">
      <sharedItems containsNonDate="0" containsBlank="1" count="6">
        <m/>
        <s v="Contributions non informatiques" u="1"/>
        <s v="Remise de gestion" u="1"/>
        <s v="Contributions non informatiques 1" u="1"/>
        <s v="Contributions non informatiques 2" u="1"/>
        <s v="Contributions informatiques" u="1"/>
      </sharedItems>
    </cacheField>
    <cacheField name="REFERENCE JLB" numFmtId="0">
      <sharedItems containsNonDate="0" containsString="0" containsBlank="1"/>
    </cacheField>
    <cacheField name="OBJET DE LA CONVENTION" numFmtId="0">
      <sharedItems containsNonDate="0" containsString="0" containsBlank="1"/>
    </cacheField>
    <cacheField name="MONTANT TOTAL" numFmtId="4">
      <sharedItems containsNonDate="0" containsString="0" containsBlank="1"/>
    </cacheField>
    <cacheField name="MONTANT ANNUEL" numFmtId="4">
      <sharedItems containsNonDate="0" containsString="0" containsBlank="1"/>
    </cacheField>
    <cacheField name="MONTANT ORDONNANCE" numFmtId="4">
      <sharedItems containsNonDate="0" containsString="0" containsBlank="1"/>
    </cacheField>
    <cacheField name="N°ODP / ORV / ORC" numFmtId="0">
      <sharedItems containsNonDate="0" containsString="0" containsBlank="1"/>
    </cacheField>
    <cacheField name="OBJET DE L'ORDONNANCEMENT" numFmtId="0">
      <sharedItems containsNonDate="0" containsString="0" containsBlank="1"/>
    </cacheField>
    <cacheField name="DATE DE L'ORDONNANCEMENT" numFmtId="0">
      <sharedItems containsNonDate="0" containsString="0" containsBlank="1"/>
    </cacheField>
    <cacheField name="JUSTIFICATIFS FOURNIS " numFmtId="0">
      <sharedItems containsNonDate="0" containsString="0" containsBlank="1"/>
    </cacheField>
    <cacheField name="TYPE" numFmtId="0">
      <sharedItems containsNonDate="0" containsString="0" containsBlank="1"/>
    </cacheField>
    <cacheField name="COMMENTAIRES" numFmtId="0">
      <sharedItems containsNonDate="0" containsString="0" containsBlank="1"/>
    </cacheField>
    <cacheField name="VALIDATION DES PIECES JUSTIFICATIVES PAR LA COMPTA" numFmtId="0">
      <sharedItems containsNonDate="0" containsString="0" containsBlank="1"/>
    </cacheField>
    <cacheField name="Montant versé  (4671882 à 5)" numFmtId="0">
      <sharedItems containsNonDate="0" containsString="0" containsBlank="1"/>
    </cacheField>
    <cacheField name="Montant de la subvention (6 à 4672882)" numFmtId="0">
      <sharedItems containsNonDate="0" containsString="0" containsBlank="1"/>
    </cacheField>
    <cacheField name="Montants justifiés" numFmtId="0">
      <sharedItems containsNonDate="0" containsString="0" containsBlank="1"/>
    </cacheField>
    <cacheField name="Date de la validation comptable" numFmtId="0">
      <sharedItems containsNonDate="0" containsString="0" containsBlank="1"/>
    </cacheField>
    <cacheField name="Date du rejet" numFmtId="0">
      <sharedItems containsNonDate="0" containsString="0" containsBlank="1"/>
    </cacheField>
    <cacheField name="Motif du rejet" numFmtId="0">
      <sharedItems containsNonDate="0" containsString="0" containsBlank="1"/>
    </cacheField>
    <cacheField name="Numéro d'autre opération (AOP) ou d'ordre de recettes (ORC)" numFmtId="0">
      <sharedItems containsNonDate="0" containsString="0" containsBlank="1"/>
    </cacheField>
    <cacheField name="Montant du trop versé (ordre de recette) " numFmtId="0">
      <sharedItems containsNonDate="0" containsString="0" containsBlank="1"/>
    </cacheField>
    <cacheField name="Ordre de recette" numFmtId="0">
      <sharedItems containsNonDate="0" containsString="0" containsBlank="1"/>
    </cacheField>
    <cacheField name="Remboursement / retenue " numFmtId="0">
      <sharedItems containsNonDate="0" containsString="0" containsBlank="1"/>
    </cacheField>
    <cacheField name="Date des pièces comptables (AOP ou ORC)" numFmtId="0">
      <sharedItems containsNonDate="0" containsString="0" containsBlank="1"/>
    </cacheField>
    <cacheField name="Solde du 4671882" numFmtId="0">
      <sharedItems containsNonDate="0" containsString="0" containsBlank="1"/>
    </cacheField>
    <cacheField name="Solde du 4672882" numFmtId="0">
      <sharedItems containsNonDate="0" containsString="0" containsBlank="1"/>
    </cacheField>
    <cacheField name="Commentaires du comptable" numFmtId="0">
      <sharedItems containsNonDate="0" containsString="0" containsBlank="1"/>
    </cacheField>
    <cacheField name="Date limite de production des documents" numFmtId="0">
      <sharedItems containsNonDate="0" containsString="0" containsBlank="1"/>
    </cacheField>
    <cacheField name="Dossier à relancer" numFmtId="0">
      <sharedItems/>
    </cacheField>
    <cacheField name="Etat du dossier" numFmtId="0">
      <sharedItems containsNonDate="0" containsString="0" containsBlank="1"/>
    </cacheField>
    <cacheField name="Solde" numFmtId="0" formula="'MONTANT ANNUEL'-'MONTANT ORDONNANCE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  <r>
    <m/>
    <m/>
    <m/>
    <x v="0"/>
    <m/>
    <m/>
    <m/>
    <m/>
    <m/>
    <m/>
    <m/>
    <m/>
    <m/>
    <m/>
    <m/>
    <m/>
    <m/>
    <m/>
    <m/>
    <m/>
    <m/>
    <m/>
    <m/>
    <m/>
    <m/>
    <m/>
    <m/>
    <m/>
    <m/>
    <m/>
    <m/>
    <s v="NON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9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rowHeaderCaption="ASSOCIATIONS / CONVENTIONS">
  <location ref="A3:D5" firstHeaderRow="0" firstDataRow="1" firstDataCol="1"/>
  <pivotFields count="34">
    <pivotField showAll="0"/>
    <pivotField showAll="0" defaultSubtotal="0"/>
    <pivotField showAll="0"/>
    <pivotField axis="axisRow" showAll="0">
      <items count="7">
        <item m="1" x="5"/>
        <item m="1" x="1"/>
        <item m="1" x="2"/>
        <item m="1" x="3"/>
        <item m="1" x="4"/>
        <item x="0"/>
        <item t="default"/>
      </items>
    </pivotField>
    <pivotField showAll="0" defaultSubtotal="0"/>
    <pivotField showAll="0"/>
    <pivotField showAll="0"/>
    <pivotField dataField="1" showAll="0"/>
    <pivotField dataField="1" showAll="0"/>
    <pivotField showAll="0"/>
    <pivotField showAll="0"/>
    <pivotField showAl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dragToRow="0" dragToCol="0" dragToPage="0" showAll="0" defaultSubtotal="0"/>
  </pivotFields>
  <rowFields count="1">
    <field x="3"/>
  </rowFields>
  <rowItems count="2"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MONTANT ANNUEL 2024" fld="7" baseField="1" baseItem="0"/>
    <dataField name="MONTANT ORDONNANCE 2024" fld="8" baseField="1" baseItem="0"/>
    <dataField name="SOLDE A REGLER 2024" fld="33" baseField="0" baseItem="0"/>
  </dataFields>
  <formats count="4">
    <format dxfId="9">
      <pivotArea outline="0" collapsedLevelsAreSubtotals="1" fieldPosition="0"/>
    </format>
    <format dxfId="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A15" sqref="A15"/>
    </sheetView>
  </sheetViews>
  <sheetFormatPr baseColWidth="10" defaultRowHeight="15" x14ac:dyDescent="0.25"/>
  <cols>
    <col min="1" max="1" width="133" bestFit="1" customWidth="1"/>
  </cols>
  <sheetData>
    <row r="1" spans="1:1" x14ac:dyDescent="0.25">
      <c r="A1" s="35" t="s">
        <v>79</v>
      </c>
    </row>
    <row r="3" spans="1:1" x14ac:dyDescent="0.25">
      <c r="A3" t="s">
        <v>53</v>
      </c>
    </row>
    <row r="5" spans="1:1" x14ac:dyDescent="0.25">
      <c r="A5" t="s">
        <v>57</v>
      </c>
    </row>
    <row r="7" spans="1:1" x14ac:dyDescent="0.25">
      <c r="A7" s="35" t="s">
        <v>54</v>
      </c>
    </row>
    <row r="8" spans="1:1" x14ac:dyDescent="0.25">
      <c r="A8" t="s">
        <v>55</v>
      </c>
    </row>
    <row r="9" spans="1:1" x14ac:dyDescent="0.25">
      <c r="A9" t="s">
        <v>59</v>
      </c>
    </row>
    <row r="10" spans="1:1" x14ac:dyDescent="0.25">
      <c r="A10" t="s">
        <v>60</v>
      </c>
    </row>
    <row r="11" spans="1:1" x14ac:dyDescent="0.25">
      <c r="A11" t="s">
        <v>82</v>
      </c>
    </row>
    <row r="12" spans="1:1" x14ac:dyDescent="0.25">
      <c r="A12" t="s">
        <v>61</v>
      </c>
    </row>
    <row r="13" spans="1:1" x14ac:dyDescent="0.25">
      <c r="A13" t="s">
        <v>84</v>
      </c>
    </row>
    <row r="15" spans="1:1" x14ac:dyDescent="0.25">
      <c r="A15" s="35" t="s">
        <v>62</v>
      </c>
    </row>
    <row r="16" spans="1:1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74</v>
      </c>
    </row>
    <row r="21" spans="1:1" x14ac:dyDescent="0.25">
      <c r="A21" t="s">
        <v>77</v>
      </c>
    </row>
    <row r="22" spans="1:1" x14ac:dyDescent="0.25">
      <c r="A22" t="s">
        <v>75</v>
      </c>
    </row>
    <row r="23" spans="1:1" x14ac:dyDescent="0.25">
      <c r="A23" t="s">
        <v>78</v>
      </c>
    </row>
    <row r="25" spans="1:1" x14ac:dyDescent="0.25">
      <c r="A25" s="35" t="s">
        <v>71</v>
      </c>
    </row>
    <row r="26" spans="1:1" x14ac:dyDescent="0.25">
      <c r="A26" t="s">
        <v>72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</sheetPr>
  <dimension ref="A1:X8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20" sqref="B20"/>
    </sheetView>
  </sheetViews>
  <sheetFormatPr baseColWidth="10" defaultColWidth="11.5703125" defaultRowHeight="15" x14ac:dyDescent="0.25"/>
  <cols>
    <col min="1" max="1" width="9.140625" style="14" customWidth="1"/>
    <col min="2" max="2" width="48" style="14" customWidth="1"/>
    <col min="3" max="3" width="8.7109375" style="8" customWidth="1"/>
    <col min="4" max="4" width="19" style="14" customWidth="1"/>
    <col min="5" max="5" width="29.28515625" style="14" customWidth="1"/>
    <col min="6" max="6" width="13.7109375" style="14" customWidth="1"/>
    <col min="7" max="8" width="14.7109375" style="14" customWidth="1"/>
    <col min="9" max="10" width="53.42578125" style="14" customWidth="1"/>
    <col min="11" max="11" width="15.140625" style="8" customWidth="1"/>
    <col min="12" max="12" width="15.140625" style="34" customWidth="1"/>
    <col min="13" max="13" width="15.140625" style="8" customWidth="1"/>
    <col min="14" max="14" width="11.5703125" style="14"/>
    <col min="15" max="15" width="20.7109375" style="14" customWidth="1"/>
    <col min="16" max="16" width="14.7109375" style="14" customWidth="1"/>
    <col min="17" max="17" width="35" style="14" customWidth="1"/>
    <col min="18" max="18" width="16.28515625" style="14" customWidth="1"/>
    <col min="19" max="19" width="29.7109375" style="14" customWidth="1"/>
    <col min="20" max="20" width="27" style="14" customWidth="1"/>
    <col min="21" max="21" width="29.85546875" style="14" customWidth="1"/>
    <col min="22" max="22" width="29.28515625" style="14" customWidth="1"/>
    <col min="23" max="23" width="21.7109375" style="14" customWidth="1"/>
    <col min="24" max="24" width="122.7109375" style="14" customWidth="1"/>
    <col min="25" max="16384" width="11.5703125" style="14"/>
  </cols>
  <sheetData>
    <row r="1" spans="1:24" s="12" customFormat="1" ht="45.75" customHeight="1" x14ac:dyDescent="0.25">
      <c r="A1" s="52" t="s">
        <v>51</v>
      </c>
      <c r="B1" s="52"/>
      <c r="C1" s="52"/>
      <c r="D1" s="52"/>
      <c r="E1" s="52"/>
      <c r="K1" s="13"/>
      <c r="L1" s="32"/>
      <c r="M1" s="13"/>
    </row>
    <row r="2" spans="1:24" s="12" customFormat="1" ht="15.75" thickBot="1" x14ac:dyDescent="0.3">
      <c r="C2" s="13"/>
      <c r="K2" s="13"/>
      <c r="L2" s="32"/>
      <c r="M2" s="13"/>
    </row>
    <row r="3" spans="1:24" s="47" customFormat="1" ht="26.25" thickBot="1" x14ac:dyDescent="0.3">
      <c r="A3" s="48" t="s">
        <v>0</v>
      </c>
      <c r="B3" s="49" t="s">
        <v>80</v>
      </c>
      <c r="C3" s="49" t="s">
        <v>58</v>
      </c>
      <c r="D3" s="49" t="s">
        <v>1</v>
      </c>
      <c r="E3" s="49" t="s">
        <v>2</v>
      </c>
      <c r="F3" s="49" t="s">
        <v>68</v>
      </c>
      <c r="G3" s="49" t="s">
        <v>69</v>
      </c>
      <c r="H3" s="49" t="s">
        <v>3</v>
      </c>
      <c r="I3" s="49" t="s">
        <v>4</v>
      </c>
      <c r="J3" s="49" t="s">
        <v>5</v>
      </c>
      <c r="K3" s="49" t="s">
        <v>6</v>
      </c>
      <c r="L3" s="50" t="s">
        <v>7</v>
      </c>
      <c r="M3" s="49" t="s">
        <v>46</v>
      </c>
      <c r="N3" s="49" t="s">
        <v>8</v>
      </c>
      <c r="O3" s="49" t="s">
        <v>9</v>
      </c>
      <c r="P3" s="49" t="s">
        <v>10</v>
      </c>
      <c r="Q3" s="49" t="s">
        <v>70</v>
      </c>
      <c r="R3" s="49" t="s">
        <v>56</v>
      </c>
      <c r="S3" s="49" t="s">
        <v>12</v>
      </c>
      <c r="T3" s="49" t="s">
        <v>16</v>
      </c>
      <c r="U3" s="49" t="s">
        <v>13</v>
      </c>
      <c r="V3" s="49" t="s">
        <v>14</v>
      </c>
      <c r="W3" s="49" t="s">
        <v>15</v>
      </c>
      <c r="X3" s="51" t="s">
        <v>83</v>
      </c>
    </row>
    <row r="4" spans="1:24" x14ac:dyDescent="0.25">
      <c r="A4" s="2"/>
      <c r="B4" s="2"/>
      <c r="C4" s="9"/>
      <c r="D4" s="2"/>
      <c r="E4" s="2"/>
      <c r="F4" s="2"/>
      <c r="G4" s="2"/>
      <c r="H4" s="2"/>
      <c r="I4" s="2"/>
      <c r="J4" s="2"/>
      <c r="K4" s="11"/>
      <c r="L4" s="11"/>
      <c r="M4" s="11" t="e">
        <f ca="1">TODAY()&gt;EDATE(L4,-6)</f>
        <v>#NUM!</v>
      </c>
      <c r="N4" s="2"/>
      <c r="O4" s="2"/>
      <c r="P4" s="2"/>
      <c r="Q4" s="2"/>
      <c r="R4" s="15"/>
      <c r="S4" s="3"/>
      <c r="T4" s="2"/>
      <c r="U4" s="2"/>
      <c r="V4" s="2"/>
      <c r="W4" s="2"/>
      <c r="X4" s="2"/>
    </row>
    <row r="5" spans="1:24" x14ac:dyDescent="0.25">
      <c r="A5" s="1"/>
      <c r="B5" s="1"/>
      <c r="C5" s="10"/>
      <c r="D5" s="36"/>
      <c r="E5" s="1"/>
      <c r="F5" s="1"/>
      <c r="G5" s="1"/>
      <c r="H5" s="1"/>
      <c r="I5" s="1"/>
      <c r="J5" s="1"/>
      <c r="K5" s="10"/>
      <c r="L5" s="33"/>
      <c r="M5" s="11" t="e">
        <f ca="1">TODAY()&gt;EDATE(L5,-6)</f>
        <v>#NUM!</v>
      </c>
      <c r="N5" s="1"/>
      <c r="O5" s="1"/>
      <c r="P5" s="1"/>
      <c r="Q5" s="1"/>
      <c r="R5" s="4"/>
      <c r="S5" s="4"/>
      <c r="T5" s="1"/>
      <c r="U5" s="1"/>
      <c r="V5" s="1"/>
      <c r="W5" s="1"/>
      <c r="X5" s="1"/>
    </row>
    <row r="6" spans="1:24" x14ac:dyDescent="0.25">
      <c r="A6" s="1"/>
      <c r="B6" s="1"/>
      <c r="C6" s="10"/>
      <c r="D6" s="1"/>
      <c r="E6" s="1"/>
      <c r="F6" s="1"/>
      <c r="G6" s="1"/>
      <c r="H6" s="1"/>
      <c r="I6" s="1"/>
      <c r="J6" s="1"/>
      <c r="K6" s="10"/>
      <c r="L6" s="33"/>
      <c r="M6" s="11" t="e">
        <f t="shared" ref="M6:M7" ca="1" si="0">TODAY()&gt;EDATE(L6,-6)</f>
        <v>#NUM!</v>
      </c>
      <c r="N6" s="1"/>
      <c r="O6" s="1"/>
      <c r="P6" s="1"/>
      <c r="Q6" s="1"/>
      <c r="R6" s="16"/>
      <c r="S6" s="4"/>
      <c r="T6" s="1"/>
      <c r="U6" s="1"/>
      <c r="V6" s="1"/>
      <c r="W6" s="1"/>
      <c r="X6" s="1"/>
    </row>
    <row r="7" spans="1:24" x14ac:dyDescent="0.25">
      <c r="A7" s="1"/>
      <c r="B7" s="1"/>
      <c r="C7" s="10"/>
      <c r="D7" s="1"/>
      <c r="E7" s="1"/>
      <c r="F7" s="1"/>
      <c r="G7" s="1"/>
      <c r="H7" s="1"/>
      <c r="I7" s="1"/>
      <c r="J7" s="1"/>
      <c r="K7" s="10"/>
      <c r="L7" s="33"/>
      <c r="M7" s="11" t="e">
        <f t="shared" ca="1" si="0"/>
        <v>#NUM!</v>
      </c>
      <c r="N7" s="1"/>
      <c r="O7" s="1"/>
      <c r="P7" s="1"/>
      <c r="Q7" s="1"/>
      <c r="R7" s="16"/>
      <c r="S7" s="4"/>
      <c r="T7" s="1"/>
      <c r="U7" s="1"/>
      <c r="V7" s="1"/>
      <c r="W7" s="1"/>
      <c r="X7" s="1"/>
    </row>
    <row r="8" spans="1:24" x14ac:dyDescent="0.25">
      <c r="A8" s="1"/>
      <c r="B8" s="1"/>
      <c r="C8" s="10"/>
      <c r="D8" s="1"/>
      <c r="E8" s="1"/>
      <c r="F8" s="1"/>
      <c r="G8" s="1"/>
      <c r="H8" s="1"/>
      <c r="I8" s="1"/>
      <c r="J8" s="1"/>
      <c r="K8" s="10"/>
      <c r="L8" s="33"/>
      <c r="M8" s="10"/>
      <c r="N8" s="1"/>
      <c r="O8" s="1"/>
      <c r="P8" s="1"/>
      <c r="Q8" s="1"/>
      <c r="R8" s="4"/>
      <c r="S8" s="4"/>
      <c r="T8" s="1"/>
      <c r="U8" s="1"/>
      <c r="V8" s="1"/>
      <c r="W8" s="1"/>
      <c r="X8" s="1"/>
    </row>
  </sheetData>
  <autoFilter ref="A3:X8"/>
  <mergeCells count="1">
    <mergeCell ref="A1:E1"/>
  </mergeCells>
  <conditionalFormatting sqref="M1:M1048576">
    <cfRule type="containsText" dxfId="14" priority="1" operator="containsText" text="VRAI">
      <formula>NOT(ISERROR(SEARCH("VRAI",M1)))</formula>
    </cfRule>
    <cfRule type="containsText" dxfId="13" priority="2" operator="containsText" text="VRAU">
      <formula>NOT(ISERROR(SEARCH("VRAU",M1)))</formula>
    </cfRule>
  </conditionalFormatting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6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22" sqref="B22"/>
    </sheetView>
  </sheetViews>
  <sheetFormatPr baseColWidth="10" defaultColWidth="11.5703125" defaultRowHeight="15" x14ac:dyDescent="0.25"/>
  <cols>
    <col min="1" max="1" width="9.140625" style="20" customWidth="1"/>
    <col min="2" max="2" width="48" style="20" customWidth="1"/>
    <col min="3" max="3" width="19" style="20" customWidth="1"/>
    <col min="4" max="4" width="30.42578125" style="20" bestFit="1" customWidth="1"/>
    <col min="5" max="5" width="13.7109375" style="20" customWidth="1"/>
    <col min="6" max="6" width="53.42578125" style="20" customWidth="1"/>
    <col min="7" max="9" width="18.85546875" style="28" customWidth="1"/>
    <col min="10" max="10" width="18.28515625" style="20" customWidth="1"/>
    <col min="11" max="11" width="36.42578125" style="20" customWidth="1"/>
    <col min="12" max="12" width="20.28515625" style="20" customWidth="1"/>
    <col min="13" max="13" width="17.28515625" style="20" customWidth="1"/>
    <col min="14" max="14" width="24.28515625" style="20" customWidth="1"/>
    <col min="15" max="15" width="32.7109375" style="20" customWidth="1"/>
    <col min="16" max="16" width="30.28515625" style="20" customWidth="1"/>
    <col min="17" max="17" width="33.7109375" style="20" customWidth="1"/>
    <col min="18" max="18" width="34.42578125" style="20" customWidth="1"/>
    <col min="19" max="19" width="16.28515625" style="20" customWidth="1"/>
    <col min="20" max="20" width="18" style="20" customWidth="1"/>
    <col min="21" max="21" width="13.42578125" style="20" customWidth="1"/>
    <col min="22" max="22" width="13.7109375" style="20" customWidth="1"/>
    <col min="23" max="24" width="29.28515625" style="20" customWidth="1"/>
    <col min="25" max="25" width="11.5703125" style="20"/>
    <col min="26" max="26" width="20.42578125" style="20" customWidth="1"/>
    <col min="27" max="27" width="25.28515625" style="20" customWidth="1"/>
    <col min="28" max="29" width="20.42578125" style="20" customWidth="1"/>
    <col min="30" max="30" width="27.28515625" style="20" customWidth="1"/>
    <col min="31" max="31" width="27" style="20" customWidth="1"/>
    <col min="32" max="33" width="16.28515625" style="31" customWidth="1"/>
    <col min="34" max="16384" width="11.5703125" style="20"/>
  </cols>
  <sheetData>
    <row r="1" spans="1:33" s="19" customFormat="1" ht="18.75" customHeight="1" x14ac:dyDescent="0.25">
      <c r="A1" s="52" t="s">
        <v>52</v>
      </c>
      <c r="B1" s="52"/>
      <c r="C1" s="52"/>
      <c r="D1" s="52"/>
      <c r="G1" s="25"/>
      <c r="H1" s="25"/>
      <c r="I1" s="25"/>
      <c r="AF1" s="29"/>
      <c r="AG1" s="29"/>
    </row>
    <row r="2" spans="1:33" s="19" customFormat="1" ht="18.75" x14ac:dyDescent="0.25">
      <c r="A2" s="17"/>
      <c r="B2" s="18"/>
      <c r="G2" s="25"/>
      <c r="H2" s="25"/>
      <c r="I2" s="25"/>
      <c r="AF2" s="29"/>
      <c r="AG2" s="29"/>
    </row>
    <row r="3" spans="1:33" s="21" customFormat="1" ht="20.45" customHeight="1" thickBot="1" x14ac:dyDescent="0.3">
      <c r="A3" s="53" t="s">
        <v>17</v>
      </c>
      <c r="B3" s="54"/>
      <c r="C3" s="54"/>
      <c r="D3" s="54"/>
      <c r="E3" s="54"/>
      <c r="F3" s="54"/>
      <c r="G3" s="54"/>
      <c r="H3" s="55"/>
      <c r="I3" s="56" t="s">
        <v>23</v>
      </c>
      <c r="J3" s="56"/>
      <c r="K3" s="56"/>
      <c r="L3" s="56"/>
      <c r="M3" s="56"/>
      <c r="N3" s="56"/>
      <c r="O3" s="56"/>
      <c r="P3" s="57" t="s">
        <v>43</v>
      </c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</row>
    <row r="4" spans="1:33" s="47" customFormat="1" ht="26.25" thickBot="1" x14ac:dyDescent="0.3">
      <c r="A4" s="39" t="s">
        <v>0</v>
      </c>
      <c r="B4" s="40" t="s">
        <v>80</v>
      </c>
      <c r="C4" s="40" t="s">
        <v>1</v>
      </c>
      <c r="D4" s="40" t="s">
        <v>2</v>
      </c>
      <c r="E4" s="40" t="s">
        <v>68</v>
      </c>
      <c r="F4" s="40" t="s">
        <v>4</v>
      </c>
      <c r="G4" s="41" t="s">
        <v>11</v>
      </c>
      <c r="H4" s="41" t="s">
        <v>18</v>
      </c>
      <c r="I4" s="42" t="s">
        <v>19</v>
      </c>
      <c r="J4" s="43" t="s">
        <v>20</v>
      </c>
      <c r="K4" s="43" t="s">
        <v>21</v>
      </c>
      <c r="L4" s="43" t="s">
        <v>22</v>
      </c>
      <c r="M4" s="43" t="s">
        <v>76</v>
      </c>
      <c r="N4" s="43" t="s">
        <v>45</v>
      </c>
      <c r="O4" s="43" t="s">
        <v>24</v>
      </c>
      <c r="P4" s="44" t="s">
        <v>25</v>
      </c>
      <c r="Q4" s="37" t="s">
        <v>26</v>
      </c>
      <c r="R4" s="37" t="s">
        <v>27</v>
      </c>
      <c r="S4" s="45" t="s">
        <v>28</v>
      </c>
      <c r="T4" s="45" t="s">
        <v>29</v>
      </c>
      <c r="U4" s="45" t="s">
        <v>30</v>
      </c>
      <c r="V4" s="45" t="s">
        <v>31</v>
      </c>
      <c r="W4" s="37" t="s">
        <v>32</v>
      </c>
      <c r="X4" s="46" t="s">
        <v>33</v>
      </c>
      <c r="Y4" s="37" t="s">
        <v>34</v>
      </c>
      <c r="Z4" s="37" t="s">
        <v>35</v>
      </c>
      <c r="AA4" s="37" t="s">
        <v>36</v>
      </c>
      <c r="AB4" s="37" t="s">
        <v>37</v>
      </c>
      <c r="AC4" s="37" t="s">
        <v>38</v>
      </c>
      <c r="AD4" s="37" t="s">
        <v>39</v>
      </c>
      <c r="AE4" s="37" t="s">
        <v>40</v>
      </c>
      <c r="AF4" s="37" t="s">
        <v>41</v>
      </c>
      <c r="AG4" s="38" t="s">
        <v>42</v>
      </c>
    </row>
    <row r="5" spans="1:33" s="21" customFormat="1" ht="12.75" x14ac:dyDescent="0.25">
      <c r="A5" s="22"/>
      <c r="B5" s="22"/>
      <c r="C5" s="22"/>
      <c r="D5" s="22"/>
      <c r="E5" s="22"/>
      <c r="F5" s="22"/>
      <c r="G5" s="26"/>
      <c r="H5" s="27"/>
      <c r="I5" s="26"/>
      <c r="J5" s="22"/>
      <c r="K5" s="22"/>
      <c r="L5" s="23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3"/>
      <c r="AF5" s="30" t="str">
        <f ca="1">IF(AE5="","NON",IF(AE5&gt;TODAY(),"NON","OUI"))</f>
        <v>NON</v>
      </c>
      <c r="AG5" s="30"/>
    </row>
    <row r="6" spans="1:33" s="21" customFormat="1" ht="12.75" x14ac:dyDescent="0.25">
      <c r="A6" s="22"/>
      <c r="B6" s="22"/>
      <c r="C6" s="22"/>
      <c r="D6" s="22"/>
      <c r="E6" s="22"/>
      <c r="F6" s="22"/>
      <c r="G6" s="26"/>
      <c r="H6" s="26"/>
      <c r="I6" s="26"/>
      <c r="J6" s="22"/>
      <c r="K6" s="22"/>
      <c r="L6" s="23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30" t="str">
        <f t="shared" ref="AF6:AF16" ca="1" si="0">IF(AE6="","NON",IF(AE6&gt;TODAY(),"NON","OUI"))</f>
        <v>NON</v>
      </c>
      <c r="AG6" s="30"/>
    </row>
    <row r="7" spans="1:33" s="21" customFormat="1" ht="12.75" x14ac:dyDescent="0.25">
      <c r="A7" s="22"/>
      <c r="B7" s="22"/>
      <c r="C7" s="22"/>
      <c r="D7" s="22"/>
      <c r="E7" s="22"/>
      <c r="F7" s="22"/>
      <c r="G7" s="26"/>
      <c r="H7" s="26"/>
      <c r="I7" s="26"/>
      <c r="J7" s="22"/>
      <c r="K7" s="22"/>
      <c r="L7" s="23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30" t="str">
        <f t="shared" ca="1" si="0"/>
        <v>NON</v>
      </c>
      <c r="AG7" s="30"/>
    </row>
    <row r="8" spans="1:33" s="21" customFormat="1" ht="12.75" x14ac:dyDescent="0.25">
      <c r="A8" s="22"/>
      <c r="B8" s="22"/>
      <c r="C8" s="22"/>
      <c r="D8" s="22"/>
      <c r="E8" s="22"/>
      <c r="F8" s="22"/>
      <c r="G8" s="26"/>
      <c r="H8" s="26"/>
      <c r="I8" s="26"/>
      <c r="J8" s="22"/>
      <c r="K8" s="22"/>
      <c r="L8" s="23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30" t="str">
        <f t="shared" ca="1" si="0"/>
        <v>NON</v>
      </c>
      <c r="AG8" s="30"/>
    </row>
    <row r="9" spans="1:33" s="21" customFormat="1" ht="12.75" x14ac:dyDescent="0.25">
      <c r="A9" s="22"/>
      <c r="B9" s="22"/>
      <c r="C9" s="22"/>
      <c r="D9" s="22"/>
      <c r="E9" s="22"/>
      <c r="F9" s="22"/>
      <c r="G9" s="26"/>
      <c r="H9" s="26"/>
      <c r="I9" s="26"/>
      <c r="J9" s="22"/>
      <c r="K9" s="22"/>
      <c r="L9" s="23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30" t="str">
        <f t="shared" ca="1" si="0"/>
        <v>NON</v>
      </c>
      <c r="AG9" s="30"/>
    </row>
    <row r="10" spans="1:33" s="21" customFormat="1" ht="12.75" x14ac:dyDescent="0.25">
      <c r="A10" s="22"/>
      <c r="B10" s="22"/>
      <c r="C10" s="22"/>
      <c r="D10" s="22"/>
      <c r="E10" s="22"/>
      <c r="F10" s="22"/>
      <c r="G10" s="26"/>
      <c r="H10" s="26"/>
      <c r="I10" s="26"/>
      <c r="J10" s="22"/>
      <c r="K10" s="22"/>
      <c r="L10" s="23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30" t="str">
        <f t="shared" ca="1" si="0"/>
        <v>NON</v>
      </c>
      <c r="AG10" s="30"/>
    </row>
    <row r="11" spans="1:33" s="21" customFormat="1" ht="12.75" x14ac:dyDescent="0.25">
      <c r="A11" s="24"/>
      <c r="B11" s="24"/>
      <c r="C11" s="24"/>
      <c r="D11" s="24"/>
      <c r="E11" s="24"/>
      <c r="F11" s="24"/>
      <c r="G11" s="27"/>
      <c r="H11" s="27"/>
      <c r="I11" s="27"/>
      <c r="J11" s="24"/>
      <c r="K11" s="24"/>
      <c r="L11" s="24"/>
      <c r="M11" s="24"/>
      <c r="N11" s="22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30" t="str">
        <f t="shared" ca="1" si="0"/>
        <v>NON</v>
      </c>
      <c r="AG11" s="30"/>
    </row>
    <row r="12" spans="1:33" s="21" customFormat="1" ht="12.75" x14ac:dyDescent="0.25">
      <c r="A12" s="24"/>
      <c r="B12" s="24"/>
      <c r="C12" s="24"/>
      <c r="D12" s="24"/>
      <c r="E12" s="24"/>
      <c r="F12" s="24"/>
      <c r="G12" s="27"/>
      <c r="H12" s="27"/>
      <c r="I12" s="27"/>
      <c r="J12" s="24"/>
      <c r="K12" s="24"/>
      <c r="L12" s="24"/>
      <c r="M12" s="24"/>
      <c r="N12" s="22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30" t="str">
        <f t="shared" ca="1" si="0"/>
        <v>NON</v>
      </c>
      <c r="AG12" s="30"/>
    </row>
    <row r="13" spans="1:33" s="21" customFormat="1" ht="12.75" x14ac:dyDescent="0.25">
      <c r="A13" s="24"/>
      <c r="B13" s="24"/>
      <c r="C13" s="24"/>
      <c r="D13" s="24"/>
      <c r="E13" s="24"/>
      <c r="F13" s="24"/>
      <c r="G13" s="27"/>
      <c r="H13" s="27"/>
      <c r="I13" s="27"/>
      <c r="J13" s="24"/>
      <c r="K13" s="24"/>
      <c r="L13" s="24"/>
      <c r="M13" s="24"/>
      <c r="N13" s="22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30" t="str">
        <f t="shared" ca="1" si="0"/>
        <v>NON</v>
      </c>
      <c r="AG13" s="30"/>
    </row>
    <row r="14" spans="1:33" s="21" customFormat="1" ht="12.75" x14ac:dyDescent="0.25">
      <c r="A14" s="24"/>
      <c r="B14" s="24"/>
      <c r="C14" s="24"/>
      <c r="D14" s="24"/>
      <c r="E14" s="24"/>
      <c r="F14" s="24"/>
      <c r="G14" s="27"/>
      <c r="H14" s="27"/>
      <c r="I14" s="27"/>
      <c r="J14" s="24"/>
      <c r="K14" s="24"/>
      <c r="L14" s="24"/>
      <c r="M14" s="24"/>
      <c r="N14" s="22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30" t="str">
        <f t="shared" ca="1" si="0"/>
        <v>NON</v>
      </c>
      <c r="AG14" s="30"/>
    </row>
    <row r="15" spans="1:33" s="21" customFormat="1" ht="12.75" x14ac:dyDescent="0.25">
      <c r="A15" s="24"/>
      <c r="B15" s="24"/>
      <c r="C15" s="24"/>
      <c r="D15" s="24"/>
      <c r="E15" s="24"/>
      <c r="F15" s="24"/>
      <c r="G15" s="27"/>
      <c r="H15" s="27"/>
      <c r="I15" s="27"/>
      <c r="J15" s="24"/>
      <c r="K15" s="24"/>
      <c r="L15" s="24"/>
      <c r="M15" s="24"/>
      <c r="N15" s="22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30" t="str">
        <f t="shared" ca="1" si="0"/>
        <v>NON</v>
      </c>
      <c r="AG15" s="30"/>
    </row>
    <row r="16" spans="1:33" s="21" customFormat="1" ht="12.75" x14ac:dyDescent="0.25">
      <c r="A16" s="24"/>
      <c r="B16" s="24"/>
      <c r="C16" s="24"/>
      <c r="D16" s="24"/>
      <c r="E16" s="24"/>
      <c r="F16" s="24"/>
      <c r="G16" s="27"/>
      <c r="H16" s="27"/>
      <c r="I16" s="27"/>
      <c r="J16" s="24"/>
      <c r="K16" s="24"/>
      <c r="L16" s="24"/>
      <c r="M16" s="24"/>
      <c r="N16" s="22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30" t="str">
        <f t="shared" ca="1" si="0"/>
        <v>NON</v>
      </c>
      <c r="AG16" s="30"/>
    </row>
  </sheetData>
  <autoFilter ref="A4:AG16"/>
  <mergeCells count="4">
    <mergeCell ref="A3:H3"/>
    <mergeCell ref="I3:O3"/>
    <mergeCell ref="P3:AG3"/>
    <mergeCell ref="A1:D1"/>
  </mergeCells>
  <conditionalFormatting sqref="AF4">
    <cfRule type="containsText" dxfId="12" priority="2" stopIfTrue="1" operator="containsText" text="NON">
      <formula>NOT(ISERROR(SEARCH("NON",AF4)))</formula>
    </cfRule>
    <cfRule type="containsText" dxfId="11" priority="3" stopIfTrue="1" operator="containsText" text="OUI">
      <formula>NOT(ISERROR(SEARCH("OUI",AF4)))</formula>
    </cfRule>
  </conditionalFormatting>
  <conditionalFormatting sqref="AF5:AF16">
    <cfRule type="containsText" dxfId="10" priority="1" operator="containsText" text="OUI">
      <formula>NOT(ISERROR(SEARCH("OUI",AF5)))</formula>
    </cfRule>
  </conditionalFormatting>
  <dataValidations count="3">
    <dataValidation type="list" allowBlank="1" showInputMessage="1" showErrorMessage="1" sqref="N6:N16">
      <formula1>"Courant , Clôture"</formula1>
    </dataValidation>
    <dataValidation type="list" allowBlank="1" showInputMessage="1" showErrorMessage="1" sqref="N5">
      <formula1>"Courant (hors inventaire) , Clôture"</formula1>
    </dataValidation>
    <dataValidation type="list" allowBlank="1" showInputMessage="1" showErrorMessage="1" sqref="AG5:AG16">
      <formula1>"EN COURS , TERMINE"</formula1>
    </dataValidation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5"/>
  <sheetViews>
    <sheetView workbookViewId="0">
      <selection activeCell="C13" sqref="C13"/>
    </sheetView>
  </sheetViews>
  <sheetFormatPr baseColWidth="10" defaultRowHeight="15" x14ac:dyDescent="0.25"/>
  <cols>
    <col min="1" max="1" width="31.7109375" customWidth="1"/>
    <col min="2" max="2" width="22.7109375" customWidth="1"/>
    <col min="3" max="3" width="24" customWidth="1"/>
    <col min="4" max="4" width="19.7109375" customWidth="1"/>
  </cols>
  <sheetData>
    <row r="1" spans="1:4" ht="18.75" x14ac:dyDescent="0.25">
      <c r="A1" s="52" t="s">
        <v>67</v>
      </c>
      <c r="B1" s="52"/>
      <c r="C1" s="52"/>
      <c r="D1" s="52"/>
    </row>
    <row r="3" spans="1:4" s="8" customFormat="1" ht="30" x14ac:dyDescent="0.25">
      <c r="A3" s="5" t="s">
        <v>47</v>
      </c>
      <c r="B3" s="8" t="s">
        <v>49</v>
      </c>
      <c r="C3" s="8" t="s">
        <v>50</v>
      </c>
      <c r="D3" s="8" t="s">
        <v>48</v>
      </c>
    </row>
    <row r="4" spans="1:4" x14ac:dyDescent="0.25">
      <c r="A4" s="6" t="s">
        <v>85</v>
      </c>
      <c r="B4" s="7"/>
      <c r="C4" s="7"/>
      <c r="D4" s="7">
        <v>0</v>
      </c>
    </row>
    <row r="5" spans="1:4" x14ac:dyDescent="0.25">
      <c r="A5" s="6" t="s">
        <v>44</v>
      </c>
      <c r="B5" s="7"/>
      <c r="C5" s="7"/>
      <c r="D5" s="7">
        <v>0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6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ColWidth="11.5703125" defaultRowHeight="15" x14ac:dyDescent="0.25"/>
  <cols>
    <col min="1" max="1" width="9.140625" style="20" customWidth="1"/>
    <col min="2" max="2" width="48" style="20" customWidth="1"/>
    <col min="3" max="3" width="19" style="20" customWidth="1"/>
    <col min="4" max="4" width="30.42578125" style="20" bestFit="1" customWidth="1"/>
    <col min="5" max="5" width="13.7109375" style="20" customWidth="1"/>
    <col min="6" max="6" width="53.42578125" style="20" customWidth="1"/>
    <col min="7" max="9" width="18.85546875" style="28" customWidth="1"/>
    <col min="10" max="10" width="18.28515625" style="20" customWidth="1"/>
    <col min="11" max="11" width="36.42578125" style="20" customWidth="1"/>
    <col min="12" max="12" width="20.28515625" style="20" customWidth="1"/>
    <col min="13" max="13" width="17.28515625" style="20" customWidth="1"/>
    <col min="14" max="14" width="24.28515625" style="20" customWidth="1"/>
    <col min="15" max="15" width="32.7109375" style="20" customWidth="1"/>
    <col min="16" max="16" width="30.28515625" style="20" customWidth="1"/>
    <col min="17" max="17" width="33.7109375" style="20" customWidth="1"/>
    <col min="18" max="18" width="34.42578125" style="20" customWidth="1"/>
    <col min="19" max="19" width="16.28515625" style="20" customWidth="1"/>
    <col min="20" max="20" width="18" style="20" customWidth="1"/>
    <col min="21" max="21" width="13.42578125" style="20" customWidth="1"/>
    <col min="22" max="22" width="13.7109375" style="20" customWidth="1"/>
    <col min="23" max="24" width="29.28515625" style="20" customWidth="1"/>
    <col min="25" max="25" width="11.5703125" style="20"/>
    <col min="26" max="26" width="20.42578125" style="20" customWidth="1"/>
    <col min="27" max="27" width="25.28515625" style="20" customWidth="1"/>
    <col min="28" max="29" width="20.42578125" style="20" customWidth="1"/>
    <col min="30" max="30" width="27.28515625" style="20" customWidth="1"/>
    <col min="31" max="31" width="27" style="20" customWidth="1"/>
    <col min="32" max="33" width="16.28515625" style="31" customWidth="1"/>
    <col min="34" max="16384" width="11.5703125" style="20"/>
  </cols>
  <sheetData>
    <row r="1" spans="1:33" s="19" customFormat="1" ht="18.75" customHeight="1" x14ac:dyDescent="0.25">
      <c r="A1" s="52" t="s">
        <v>73</v>
      </c>
      <c r="B1" s="52"/>
      <c r="C1" s="52"/>
      <c r="D1" s="52"/>
      <c r="G1" s="25"/>
      <c r="H1" s="25"/>
      <c r="I1" s="25"/>
      <c r="AF1" s="29"/>
      <c r="AG1" s="29"/>
    </row>
    <row r="2" spans="1:33" s="19" customFormat="1" ht="18.75" x14ac:dyDescent="0.25">
      <c r="A2" s="17"/>
      <c r="B2" s="18"/>
      <c r="G2" s="25"/>
      <c r="H2" s="25"/>
      <c r="I2" s="25"/>
      <c r="AF2" s="29"/>
      <c r="AG2" s="29"/>
    </row>
    <row r="3" spans="1:33" s="21" customFormat="1" ht="20.45" customHeight="1" thickBot="1" x14ac:dyDescent="0.3">
      <c r="A3" s="53" t="s">
        <v>17</v>
      </c>
      <c r="B3" s="54"/>
      <c r="C3" s="54"/>
      <c r="D3" s="54"/>
      <c r="E3" s="54"/>
      <c r="F3" s="54"/>
      <c r="G3" s="54"/>
      <c r="H3" s="55"/>
      <c r="I3" s="56" t="s">
        <v>23</v>
      </c>
      <c r="J3" s="56"/>
      <c r="K3" s="56"/>
      <c r="L3" s="56"/>
      <c r="M3" s="56"/>
      <c r="N3" s="56"/>
      <c r="O3" s="56"/>
      <c r="P3" s="57" t="s">
        <v>43</v>
      </c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</row>
    <row r="4" spans="1:33" s="47" customFormat="1" ht="26.25" thickBot="1" x14ac:dyDescent="0.3">
      <c r="A4" s="39" t="s">
        <v>0</v>
      </c>
      <c r="B4" s="40" t="s">
        <v>80</v>
      </c>
      <c r="C4" s="40" t="s">
        <v>1</v>
      </c>
      <c r="D4" s="40" t="s">
        <v>2</v>
      </c>
      <c r="E4" s="40" t="s">
        <v>68</v>
      </c>
      <c r="F4" s="40" t="s">
        <v>4</v>
      </c>
      <c r="G4" s="41" t="s">
        <v>11</v>
      </c>
      <c r="H4" s="41" t="s">
        <v>18</v>
      </c>
      <c r="I4" s="42" t="s">
        <v>19</v>
      </c>
      <c r="J4" s="43" t="s">
        <v>20</v>
      </c>
      <c r="K4" s="43" t="s">
        <v>21</v>
      </c>
      <c r="L4" s="43" t="s">
        <v>22</v>
      </c>
      <c r="M4" s="43" t="s">
        <v>76</v>
      </c>
      <c r="N4" s="43" t="s">
        <v>45</v>
      </c>
      <c r="O4" s="43" t="s">
        <v>24</v>
      </c>
      <c r="P4" s="44" t="s">
        <v>25</v>
      </c>
      <c r="Q4" s="37" t="s">
        <v>26</v>
      </c>
      <c r="R4" s="37" t="s">
        <v>27</v>
      </c>
      <c r="S4" s="45" t="s">
        <v>28</v>
      </c>
      <c r="T4" s="45" t="s">
        <v>29</v>
      </c>
      <c r="U4" s="45" t="s">
        <v>30</v>
      </c>
      <c r="V4" s="45" t="s">
        <v>31</v>
      </c>
      <c r="W4" s="37" t="s">
        <v>32</v>
      </c>
      <c r="X4" s="46" t="s">
        <v>33</v>
      </c>
      <c r="Y4" s="37" t="s">
        <v>34</v>
      </c>
      <c r="Z4" s="37" t="s">
        <v>35</v>
      </c>
      <c r="AA4" s="37" t="s">
        <v>36</v>
      </c>
      <c r="AB4" s="37" t="s">
        <v>37</v>
      </c>
      <c r="AC4" s="37" t="s">
        <v>38</v>
      </c>
      <c r="AD4" s="37" t="s">
        <v>39</v>
      </c>
      <c r="AE4" s="37" t="s">
        <v>40</v>
      </c>
      <c r="AF4" s="37" t="s">
        <v>41</v>
      </c>
      <c r="AG4" s="38" t="s">
        <v>42</v>
      </c>
    </row>
    <row r="5" spans="1:33" s="21" customFormat="1" ht="12.75" x14ac:dyDescent="0.25">
      <c r="A5" s="22"/>
      <c r="B5" s="22"/>
      <c r="C5" s="22"/>
      <c r="D5" s="22"/>
      <c r="E5" s="22"/>
      <c r="F5" s="22"/>
      <c r="G5" s="26"/>
      <c r="H5" s="27"/>
      <c r="I5" s="26"/>
      <c r="J5" s="22"/>
      <c r="K5" s="22"/>
      <c r="L5" s="23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3"/>
      <c r="AF5" s="30" t="str">
        <f ca="1">IF(AE5="","NON",IF(AE5&gt;TODAY(),"NON","OUI"))</f>
        <v>NON</v>
      </c>
      <c r="AG5" s="30"/>
    </row>
    <row r="6" spans="1:33" s="21" customFormat="1" ht="12.75" x14ac:dyDescent="0.25">
      <c r="A6" s="22"/>
      <c r="B6" s="22"/>
      <c r="C6" s="22"/>
      <c r="D6" s="22"/>
      <c r="E6" s="22"/>
      <c r="F6" s="22"/>
      <c r="G6" s="26"/>
      <c r="H6" s="26"/>
      <c r="I6" s="26"/>
      <c r="J6" s="22"/>
      <c r="K6" s="22"/>
      <c r="L6" s="23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30" t="str">
        <f t="shared" ref="AF6:AF16" ca="1" si="0">IF(AE6="","NON",IF(AE6&gt;TODAY(),"NON","OUI"))</f>
        <v>NON</v>
      </c>
      <c r="AG6" s="30"/>
    </row>
    <row r="7" spans="1:33" s="21" customFormat="1" ht="12.75" x14ac:dyDescent="0.25">
      <c r="A7" s="22"/>
      <c r="B7" s="22"/>
      <c r="C7" s="22"/>
      <c r="D7" s="22"/>
      <c r="E7" s="22"/>
      <c r="F7" s="22"/>
      <c r="G7" s="26"/>
      <c r="H7" s="26"/>
      <c r="I7" s="26"/>
      <c r="J7" s="22"/>
      <c r="K7" s="22"/>
      <c r="L7" s="23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30" t="str">
        <f t="shared" ca="1" si="0"/>
        <v>NON</v>
      </c>
      <c r="AG7" s="30"/>
    </row>
    <row r="8" spans="1:33" s="21" customFormat="1" ht="12.75" x14ac:dyDescent="0.25">
      <c r="A8" s="22"/>
      <c r="B8" s="22"/>
      <c r="C8" s="22"/>
      <c r="D8" s="22"/>
      <c r="E8" s="22"/>
      <c r="F8" s="22"/>
      <c r="G8" s="26"/>
      <c r="H8" s="26"/>
      <c r="I8" s="26"/>
      <c r="J8" s="22"/>
      <c r="K8" s="22"/>
      <c r="L8" s="23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30" t="str">
        <f t="shared" ca="1" si="0"/>
        <v>NON</v>
      </c>
      <c r="AG8" s="30"/>
    </row>
    <row r="9" spans="1:33" s="21" customFormat="1" ht="12.75" x14ac:dyDescent="0.25">
      <c r="A9" s="22"/>
      <c r="B9" s="22"/>
      <c r="C9" s="22"/>
      <c r="D9" s="22"/>
      <c r="E9" s="22"/>
      <c r="F9" s="22"/>
      <c r="G9" s="26"/>
      <c r="H9" s="26"/>
      <c r="I9" s="26"/>
      <c r="J9" s="22"/>
      <c r="K9" s="22"/>
      <c r="L9" s="23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30" t="str">
        <f t="shared" ca="1" si="0"/>
        <v>NON</v>
      </c>
      <c r="AG9" s="30"/>
    </row>
    <row r="10" spans="1:33" s="21" customFormat="1" ht="12.75" x14ac:dyDescent="0.25">
      <c r="A10" s="22"/>
      <c r="B10" s="22"/>
      <c r="C10" s="22"/>
      <c r="D10" s="22"/>
      <c r="E10" s="22"/>
      <c r="F10" s="22"/>
      <c r="G10" s="26"/>
      <c r="H10" s="26"/>
      <c r="I10" s="26"/>
      <c r="J10" s="22"/>
      <c r="K10" s="22"/>
      <c r="L10" s="23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30" t="str">
        <f t="shared" ca="1" si="0"/>
        <v>NON</v>
      </c>
      <c r="AG10" s="30"/>
    </row>
    <row r="11" spans="1:33" s="21" customFormat="1" ht="12.75" x14ac:dyDescent="0.25">
      <c r="A11" s="24"/>
      <c r="B11" s="24"/>
      <c r="C11" s="24"/>
      <c r="D11" s="24"/>
      <c r="E11" s="24"/>
      <c r="F11" s="24"/>
      <c r="G11" s="27"/>
      <c r="H11" s="27"/>
      <c r="I11" s="27"/>
      <c r="J11" s="24"/>
      <c r="K11" s="24"/>
      <c r="L11" s="24"/>
      <c r="M11" s="24"/>
      <c r="N11" s="22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30" t="str">
        <f t="shared" ca="1" si="0"/>
        <v>NON</v>
      </c>
      <c r="AG11" s="30"/>
    </row>
    <row r="12" spans="1:33" s="21" customFormat="1" ht="12.75" x14ac:dyDescent="0.25">
      <c r="A12" s="24"/>
      <c r="B12" s="24"/>
      <c r="C12" s="24"/>
      <c r="D12" s="24"/>
      <c r="E12" s="24"/>
      <c r="F12" s="24"/>
      <c r="G12" s="27"/>
      <c r="H12" s="27"/>
      <c r="I12" s="27"/>
      <c r="J12" s="24"/>
      <c r="K12" s="24"/>
      <c r="L12" s="24"/>
      <c r="M12" s="24"/>
      <c r="N12" s="22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30" t="str">
        <f t="shared" ca="1" si="0"/>
        <v>NON</v>
      </c>
      <c r="AG12" s="30"/>
    </row>
    <row r="13" spans="1:33" s="21" customFormat="1" ht="12.75" x14ac:dyDescent="0.25">
      <c r="A13" s="24"/>
      <c r="B13" s="24"/>
      <c r="C13" s="24"/>
      <c r="D13" s="24"/>
      <c r="E13" s="24"/>
      <c r="F13" s="24"/>
      <c r="G13" s="27"/>
      <c r="H13" s="27"/>
      <c r="I13" s="27"/>
      <c r="J13" s="24"/>
      <c r="K13" s="24"/>
      <c r="L13" s="24"/>
      <c r="M13" s="24"/>
      <c r="N13" s="22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30" t="str">
        <f t="shared" ca="1" si="0"/>
        <v>NON</v>
      </c>
      <c r="AG13" s="30"/>
    </row>
    <row r="14" spans="1:33" s="21" customFormat="1" ht="12.75" x14ac:dyDescent="0.25">
      <c r="A14" s="24"/>
      <c r="B14" s="24"/>
      <c r="C14" s="24"/>
      <c r="D14" s="24"/>
      <c r="E14" s="24"/>
      <c r="F14" s="24"/>
      <c r="G14" s="27"/>
      <c r="H14" s="27"/>
      <c r="I14" s="27"/>
      <c r="J14" s="24"/>
      <c r="K14" s="24"/>
      <c r="L14" s="24"/>
      <c r="M14" s="24"/>
      <c r="N14" s="22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30" t="str">
        <f t="shared" ca="1" si="0"/>
        <v>NON</v>
      </c>
      <c r="AG14" s="30"/>
    </row>
    <row r="15" spans="1:33" s="21" customFormat="1" ht="12.75" x14ac:dyDescent="0.25">
      <c r="A15" s="24"/>
      <c r="B15" s="24"/>
      <c r="C15" s="24"/>
      <c r="D15" s="24"/>
      <c r="E15" s="24"/>
      <c r="F15" s="24"/>
      <c r="G15" s="27"/>
      <c r="H15" s="27"/>
      <c r="I15" s="27"/>
      <c r="J15" s="24"/>
      <c r="K15" s="24"/>
      <c r="L15" s="24"/>
      <c r="M15" s="24"/>
      <c r="N15" s="22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30" t="str">
        <f t="shared" ca="1" si="0"/>
        <v>NON</v>
      </c>
      <c r="AG15" s="30"/>
    </row>
    <row r="16" spans="1:33" s="21" customFormat="1" ht="12.75" x14ac:dyDescent="0.25">
      <c r="A16" s="24"/>
      <c r="B16" s="24"/>
      <c r="C16" s="24"/>
      <c r="D16" s="24"/>
      <c r="E16" s="24"/>
      <c r="F16" s="24"/>
      <c r="G16" s="27"/>
      <c r="H16" s="27"/>
      <c r="I16" s="27"/>
      <c r="J16" s="24"/>
      <c r="K16" s="24"/>
      <c r="L16" s="24"/>
      <c r="M16" s="24"/>
      <c r="N16" s="22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30" t="str">
        <f t="shared" ca="1" si="0"/>
        <v>NON</v>
      </c>
      <c r="AG16" s="30"/>
    </row>
  </sheetData>
  <autoFilter ref="A4:AG16"/>
  <mergeCells count="4">
    <mergeCell ref="A1:D1"/>
    <mergeCell ref="A3:H3"/>
    <mergeCell ref="I3:O3"/>
    <mergeCell ref="P3:AG3"/>
  </mergeCells>
  <conditionalFormatting sqref="AF4">
    <cfRule type="containsText" dxfId="5" priority="2" stopIfTrue="1" operator="containsText" text="NON">
      <formula>NOT(ISERROR(SEARCH("NON",AF4)))</formula>
    </cfRule>
    <cfRule type="containsText" dxfId="4" priority="3" stopIfTrue="1" operator="containsText" text="OUI">
      <formula>NOT(ISERROR(SEARCH("OUI",AF4)))</formula>
    </cfRule>
  </conditionalFormatting>
  <conditionalFormatting sqref="AF5:AF16">
    <cfRule type="containsText" dxfId="3" priority="1" operator="containsText" text="OUI">
      <formula>NOT(ISERROR(SEARCH("OUI",AF5)))</formula>
    </cfRule>
  </conditionalFormatting>
  <dataValidations count="3">
    <dataValidation type="list" allowBlank="1" showInputMessage="1" showErrorMessage="1" sqref="AG5:AG16">
      <formula1>"EN COURS , TERMINE"</formula1>
    </dataValidation>
    <dataValidation type="list" allowBlank="1" showInputMessage="1" showErrorMessage="1" sqref="N5">
      <formula1>"Courant (hors inventaire) , Clôture"</formula1>
    </dataValidation>
    <dataValidation type="list" allowBlank="1" showInputMessage="1" showErrorMessage="1" sqref="N6:N16">
      <formula1>"Courant , Clôture"</formula1>
    </dataValidation>
  </dataValidation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6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ColWidth="11.5703125" defaultRowHeight="15" x14ac:dyDescent="0.25"/>
  <cols>
    <col min="1" max="1" width="9.140625" style="20" customWidth="1"/>
    <col min="2" max="2" width="48" style="20" customWidth="1"/>
    <col min="3" max="3" width="19" style="20" customWidth="1"/>
    <col min="4" max="4" width="30.42578125" style="20" bestFit="1" customWidth="1"/>
    <col min="5" max="5" width="13.7109375" style="20" customWidth="1"/>
    <col min="6" max="6" width="53.42578125" style="20" customWidth="1"/>
    <col min="7" max="9" width="18.85546875" style="28" customWidth="1"/>
    <col min="10" max="10" width="18.28515625" style="20" customWidth="1"/>
    <col min="11" max="11" width="36.42578125" style="20" customWidth="1"/>
    <col min="12" max="12" width="20.28515625" style="20" customWidth="1"/>
    <col min="13" max="13" width="17.28515625" style="20" customWidth="1"/>
    <col min="14" max="14" width="24.28515625" style="20" customWidth="1"/>
    <col min="15" max="15" width="32.7109375" style="20" customWidth="1"/>
    <col min="16" max="16" width="30.28515625" style="20" customWidth="1"/>
    <col min="17" max="17" width="33.7109375" style="20" customWidth="1"/>
    <col min="18" max="18" width="34.42578125" style="20" customWidth="1"/>
    <col min="19" max="19" width="16.28515625" style="20" customWidth="1"/>
    <col min="20" max="20" width="18" style="20" customWidth="1"/>
    <col min="21" max="21" width="13.42578125" style="20" customWidth="1"/>
    <col min="22" max="22" width="13.7109375" style="20" customWidth="1"/>
    <col min="23" max="24" width="29.28515625" style="20" customWidth="1"/>
    <col min="25" max="25" width="11.5703125" style="20"/>
    <col min="26" max="26" width="20.42578125" style="20" customWidth="1"/>
    <col min="27" max="27" width="25.28515625" style="20" customWidth="1"/>
    <col min="28" max="29" width="20.42578125" style="20" customWidth="1"/>
    <col min="30" max="30" width="27.28515625" style="20" customWidth="1"/>
    <col min="31" max="31" width="27" style="20" customWidth="1"/>
    <col min="32" max="33" width="16.28515625" style="31" customWidth="1"/>
    <col min="34" max="16384" width="11.5703125" style="20"/>
  </cols>
  <sheetData>
    <row r="1" spans="1:33" s="19" customFormat="1" ht="18.75" customHeight="1" x14ac:dyDescent="0.25">
      <c r="A1" s="52" t="s">
        <v>81</v>
      </c>
      <c r="B1" s="52"/>
      <c r="C1" s="52"/>
      <c r="D1" s="52"/>
      <c r="G1" s="25"/>
      <c r="H1" s="25"/>
      <c r="I1" s="25"/>
      <c r="AF1" s="29"/>
      <c r="AG1" s="29"/>
    </row>
    <row r="2" spans="1:33" s="19" customFormat="1" ht="18.75" x14ac:dyDescent="0.25">
      <c r="A2" s="17"/>
      <c r="B2" s="18"/>
      <c r="G2" s="25"/>
      <c r="H2" s="25"/>
      <c r="I2" s="25"/>
      <c r="AF2" s="29"/>
      <c r="AG2" s="29"/>
    </row>
    <row r="3" spans="1:33" s="21" customFormat="1" ht="20.45" customHeight="1" thickBot="1" x14ac:dyDescent="0.3">
      <c r="A3" s="53" t="s">
        <v>17</v>
      </c>
      <c r="B3" s="54"/>
      <c r="C3" s="54"/>
      <c r="D3" s="54"/>
      <c r="E3" s="54"/>
      <c r="F3" s="54"/>
      <c r="G3" s="54"/>
      <c r="H3" s="55"/>
      <c r="I3" s="56" t="s">
        <v>23</v>
      </c>
      <c r="J3" s="56"/>
      <c r="K3" s="56"/>
      <c r="L3" s="56"/>
      <c r="M3" s="56"/>
      <c r="N3" s="56"/>
      <c r="O3" s="56"/>
      <c r="P3" s="57" t="s">
        <v>43</v>
      </c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</row>
    <row r="4" spans="1:33" s="47" customFormat="1" ht="26.25" thickBot="1" x14ac:dyDescent="0.3">
      <c r="A4" s="39" t="s">
        <v>0</v>
      </c>
      <c r="B4" s="40" t="s">
        <v>80</v>
      </c>
      <c r="C4" s="40" t="s">
        <v>1</v>
      </c>
      <c r="D4" s="40" t="s">
        <v>2</v>
      </c>
      <c r="E4" s="40" t="s">
        <v>68</v>
      </c>
      <c r="F4" s="40" t="s">
        <v>4</v>
      </c>
      <c r="G4" s="41" t="s">
        <v>11</v>
      </c>
      <c r="H4" s="41" t="s">
        <v>18</v>
      </c>
      <c r="I4" s="42" t="s">
        <v>19</v>
      </c>
      <c r="J4" s="43" t="s">
        <v>20</v>
      </c>
      <c r="K4" s="43" t="s">
        <v>21</v>
      </c>
      <c r="L4" s="43" t="s">
        <v>22</v>
      </c>
      <c r="M4" s="43" t="s">
        <v>76</v>
      </c>
      <c r="N4" s="43" t="s">
        <v>45</v>
      </c>
      <c r="O4" s="43" t="s">
        <v>24</v>
      </c>
      <c r="P4" s="44" t="s">
        <v>25</v>
      </c>
      <c r="Q4" s="37" t="s">
        <v>26</v>
      </c>
      <c r="R4" s="37" t="s">
        <v>27</v>
      </c>
      <c r="S4" s="45" t="s">
        <v>28</v>
      </c>
      <c r="T4" s="45" t="s">
        <v>29</v>
      </c>
      <c r="U4" s="45" t="s">
        <v>30</v>
      </c>
      <c r="V4" s="45" t="s">
        <v>31</v>
      </c>
      <c r="W4" s="37" t="s">
        <v>32</v>
      </c>
      <c r="X4" s="46" t="s">
        <v>33</v>
      </c>
      <c r="Y4" s="37" t="s">
        <v>34</v>
      </c>
      <c r="Z4" s="37" t="s">
        <v>35</v>
      </c>
      <c r="AA4" s="37" t="s">
        <v>36</v>
      </c>
      <c r="AB4" s="37" t="s">
        <v>37</v>
      </c>
      <c r="AC4" s="37" t="s">
        <v>38</v>
      </c>
      <c r="AD4" s="37" t="s">
        <v>39</v>
      </c>
      <c r="AE4" s="37" t="s">
        <v>40</v>
      </c>
      <c r="AF4" s="37" t="s">
        <v>41</v>
      </c>
      <c r="AG4" s="38" t="s">
        <v>42</v>
      </c>
    </row>
    <row r="5" spans="1:33" s="21" customFormat="1" ht="12.75" x14ac:dyDescent="0.25">
      <c r="A5" s="22"/>
      <c r="B5" s="22"/>
      <c r="C5" s="22"/>
      <c r="D5" s="22"/>
      <c r="E5" s="22"/>
      <c r="F5" s="22"/>
      <c r="G5" s="26"/>
      <c r="H5" s="27"/>
      <c r="I5" s="26"/>
      <c r="J5" s="22"/>
      <c r="K5" s="22"/>
      <c r="L5" s="23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3"/>
      <c r="AF5" s="30" t="str">
        <f ca="1">IF(AE5="","NON",IF(AE5&gt;TODAY(),"NON","OUI"))</f>
        <v>NON</v>
      </c>
      <c r="AG5" s="30"/>
    </row>
    <row r="6" spans="1:33" s="21" customFormat="1" ht="12.75" x14ac:dyDescent="0.25">
      <c r="A6" s="22"/>
      <c r="B6" s="22"/>
      <c r="C6" s="22"/>
      <c r="D6" s="22"/>
      <c r="E6" s="22"/>
      <c r="F6" s="22"/>
      <c r="G6" s="26"/>
      <c r="H6" s="26"/>
      <c r="I6" s="26"/>
      <c r="J6" s="22"/>
      <c r="K6" s="22"/>
      <c r="L6" s="23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30" t="str">
        <f t="shared" ref="AF6:AF16" ca="1" si="0">IF(AE6="","NON",IF(AE6&gt;TODAY(),"NON","OUI"))</f>
        <v>NON</v>
      </c>
      <c r="AG6" s="30"/>
    </row>
    <row r="7" spans="1:33" s="21" customFormat="1" ht="12.75" x14ac:dyDescent="0.25">
      <c r="A7" s="22"/>
      <c r="B7" s="22"/>
      <c r="C7" s="22"/>
      <c r="D7" s="22"/>
      <c r="E7" s="22"/>
      <c r="F7" s="22"/>
      <c r="G7" s="26"/>
      <c r="H7" s="26"/>
      <c r="I7" s="26"/>
      <c r="J7" s="22"/>
      <c r="K7" s="22"/>
      <c r="L7" s="23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30" t="str">
        <f t="shared" ca="1" si="0"/>
        <v>NON</v>
      </c>
      <c r="AG7" s="30"/>
    </row>
    <row r="8" spans="1:33" s="21" customFormat="1" ht="12.75" x14ac:dyDescent="0.25">
      <c r="A8" s="22"/>
      <c r="B8" s="22"/>
      <c r="C8" s="22"/>
      <c r="D8" s="22"/>
      <c r="E8" s="22"/>
      <c r="F8" s="22"/>
      <c r="G8" s="26"/>
      <c r="H8" s="26"/>
      <c r="I8" s="26"/>
      <c r="J8" s="22"/>
      <c r="K8" s="22"/>
      <c r="L8" s="23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30" t="str">
        <f t="shared" ca="1" si="0"/>
        <v>NON</v>
      </c>
      <c r="AG8" s="30"/>
    </row>
    <row r="9" spans="1:33" s="21" customFormat="1" ht="12.75" x14ac:dyDescent="0.25">
      <c r="A9" s="22"/>
      <c r="B9" s="22"/>
      <c r="C9" s="22"/>
      <c r="D9" s="22"/>
      <c r="E9" s="22"/>
      <c r="F9" s="22"/>
      <c r="G9" s="26"/>
      <c r="H9" s="26"/>
      <c r="I9" s="26"/>
      <c r="J9" s="22"/>
      <c r="K9" s="22"/>
      <c r="L9" s="23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30" t="str">
        <f t="shared" ca="1" si="0"/>
        <v>NON</v>
      </c>
      <c r="AG9" s="30"/>
    </row>
    <row r="10" spans="1:33" s="21" customFormat="1" ht="12.75" x14ac:dyDescent="0.25">
      <c r="A10" s="22"/>
      <c r="B10" s="22"/>
      <c r="C10" s="22"/>
      <c r="D10" s="22"/>
      <c r="E10" s="22"/>
      <c r="F10" s="22"/>
      <c r="G10" s="26"/>
      <c r="H10" s="26"/>
      <c r="I10" s="26"/>
      <c r="J10" s="22"/>
      <c r="K10" s="22"/>
      <c r="L10" s="23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30" t="str">
        <f t="shared" ca="1" si="0"/>
        <v>NON</v>
      </c>
      <c r="AG10" s="30"/>
    </row>
    <row r="11" spans="1:33" s="21" customFormat="1" ht="12.75" x14ac:dyDescent="0.25">
      <c r="A11" s="24"/>
      <c r="B11" s="24"/>
      <c r="C11" s="24"/>
      <c r="D11" s="24"/>
      <c r="E11" s="24"/>
      <c r="F11" s="24"/>
      <c r="G11" s="27"/>
      <c r="H11" s="27"/>
      <c r="I11" s="27"/>
      <c r="J11" s="24"/>
      <c r="K11" s="24"/>
      <c r="L11" s="24"/>
      <c r="M11" s="24"/>
      <c r="N11" s="22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30" t="str">
        <f t="shared" ca="1" si="0"/>
        <v>NON</v>
      </c>
      <c r="AG11" s="30"/>
    </row>
    <row r="12" spans="1:33" s="21" customFormat="1" ht="12.75" x14ac:dyDescent="0.25">
      <c r="A12" s="24"/>
      <c r="B12" s="24"/>
      <c r="C12" s="24"/>
      <c r="D12" s="24"/>
      <c r="E12" s="24"/>
      <c r="F12" s="24"/>
      <c r="G12" s="27"/>
      <c r="H12" s="27"/>
      <c r="I12" s="27"/>
      <c r="J12" s="24"/>
      <c r="K12" s="24"/>
      <c r="L12" s="24"/>
      <c r="M12" s="24"/>
      <c r="N12" s="22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30" t="str">
        <f t="shared" ca="1" si="0"/>
        <v>NON</v>
      </c>
      <c r="AG12" s="30"/>
    </row>
    <row r="13" spans="1:33" s="21" customFormat="1" ht="12.75" x14ac:dyDescent="0.25">
      <c r="A13" s="24"/>
      <c r="B13" s="24"/>
      <c r="C13" s="24"/>
      <c r="D13" s="24"/>
      <c r="E13" s="24"/>
      <c r="F13" s="24"/>
      <c r="G13" s="27"/>
      <c r="H13" s="27"/>
      <c r="I13" s="27"/>
      <c r="J13" s="24"/>
      <c r="K13" s="24"/>
      <c r="L13" s="24"/>
      <c r="M13" s="24"/>
      <c r="N13" s="22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30" t="str">
        <f t="shared" ca="1" si="0"/>
        <v>NON</v>
      </c>
      <c r="AG13" s="30"/>
    </row>
    <row r="14" spans="1:33" s="21" customFormat="1" ht="12.75" x14ac:dyDescent="0.25">
      <c r="A14" s="24"/>
      <c r="B14" s="24"/>
      <c r="C14" s="24"/>
      <c r="D14" s="24"/>
      <c r="E14" s="24"/>
      <c r="F14" s="24"/>
      <c r="G14" s="27"/>
      <c r="H14" s="27"/>
      <c r="I14" s="27"/>
      <c r="J14" s="24"/>
      <c r="K14" s="24"/>
      <c r="L14" s="24"/>
      <c r="M14" s="24"/>
      <c r="N14" s="22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30" t="str">
        <f t="shared" ca="1" si="0"/>
        <v>NON</v>
      </c>
      <c r="AG14" s="30"/>
    </row>
    <row r="15" spans="1:33" s="21" customFormat="1" ht="12.75" x14ac:dyDescent="0.25">
      <c r="A15" s="24"/>
      <c r="B15" s="24"/>
      <c r="C15" s="24"/>
      <c r="D15" s="24"/>
      <c r="E15" s="24"/>
      <c r="F15" s="24"/>
      <c r="G15" s="27"/>
      <c r="H15" s="27"/>
      <c r="I15" s="27"/>
      <c r="J15" s="24"/>
      <c r="K15" s="24"/>
      <c r="L15" s="24"/>
      <c r="M15" s="24"/>
      <c r="N15" s="22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30" t="str">
        <f t="shared" ca="1" si="0"/>
        <v>NON</v>
      </c>
      <c r="AG15" s="30"/>
    </row>
    <row r="16" spans="1:33" s="21" customFormat="1" ht="12.75" x14ac:dyDescent="0.25">
      <c r="A16" s="24"/>
      <c r="B16" s="24"/>
      <c r="C16" s="24"/>
      <c r="D16" s="24"/>
      <c r="E16" s="24"/>
      <c r="F16" s="24"/>
      <c r="G16" s="27"/>
      <c r="H16" s="27"/>
      <c r="I16" s="27"/>
      <c r="J16" s="24"/>
      <c r="K16" s="24"/>
      <c r="L16" s="24"/>
      <c r="M16" s="24"/>
      <c r="N16" s="22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30" t="str">
        <f t="shared" ca="1" si="0"/>
        <v>NON</v>
      </c>
      <c r="AG16" s="30"/>
    </row>
  </sheetData>
  <autoFilter ref="A4:AG16"/>
  <mergeCells count="4">
    <mergeCell ref="A1:D1"/>
    <mergeCell ref="A3:H3"/>
    <mergeCell ref="I3:O3"/>
    <mergeCell ref="P3:AG3"/>
  </mergeCells>
  <conditionalFormatting sqref="AF4">
    <cfRule type="containsText" dxfId="2" priority="2" stopIfTrue="1" operator="containsText" text="NON">
      <formula>NOT(ISERROR(SEARCH("NON",AF4)))</formula>
    </cfRule>
    <cfRule type="containsText" dxfId="1" priority="3" stopIfTrue="1" operator="containsText" text="OUI">
      <formula>NOT(ISERROR(SEARCH("OUI",AF4)))</formula>
    </cfRule>
  </conditionalFormatting>
  <conditionalFormatting sqref="AF5:AF16">
    <cfRule type="containsText" dxfId="0" priority="1" operator="containsText" text="OUI">
      <formula>NOT(ISERROR(SEARCH("OUI",AF5)))</formula>
    </cfRule>
  </conditionalFormatting>
  <dataValidations count="3">
    <dataValidation type="list" allowBlank="1" showInputMessage="1" showErrorMessage="1" sqref="N6:N16">
      <formula1>"Courant , Clôture"</formula1>
    </dataValidation>
    <dataValidation type="list" allowBlank="1" showInputMessage="1" showErrorMessage="1" sqref="N5">
      <formula1>"Courant (hors inventaire) , Clôture"</formula1>
    </dataValidation>
    <dataValidation type="list" allowBlank="1" showInputMessage="1" showErrorMessage="1" sqref="AG5:AG16">
      <formula1>"EN COURS , TERMINE"</formula1>
    </dataValidation>
  </dataValidation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o D A A B Q S w M E F A A C A A g A P I P y W F c X C 9 S q A A A A + g A A A B I A H A B D b 2 5 m a W c v U G F j a 2 F n Z S 5 4 b W w g o h g A K K A U A A A A A A A A A A A A A A A A A A A A A A A A A A A A h Y 9 N D o I w G E S v Q r q n L T X 4 Q z 7 K w s S V J E Y T 4 7 a B A o 1 Q D C 2 W u 7 n w S F 5 B E k X d u Z y Z t 3 j z u N 0 h G Z r a u 8 r O q F b H K M A U e V J n b a 5 0 G a P e F v 4 S J R x 2 I j u L U n o j r E 0 0 m D x G l b W X i B D n H H Y z 3 H Y l Y Z Q G 5 J R u D 1 k l G 4 E + s P o P + 0 o b K 3 Q m E Y f j S 4 Y z P A 9 w G K w Y D h l j C y D T A K n S X 4 i N z p g C + S l h 3 d e 2 7 y Q v O n + z B z J F I O 8 f / A l Q S w M E F A A C A A g A P I P y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y D 8 l g o i k e 4 D g A A A B E A A A A T A B w A R m 9 y b X V s Y X M v U 2 V j d G l v b j E u b S C i G A A o o B Q A A A A A A A A A A A A A A A A A A A A A A A A A A A A r T k 0 u y c z P U w i G 0 I b W A F B L A Q I t A B Q A A g A I A D y D 8 l h X F w v U q g A A A P o A A A A S A A A A A A A A A A A A A A A A A A A A A A B D b 2 5 m a W c v U G F j a 2 F n Z S 5 4 b W x Q S w E C L Q A U A A I A C A A 8 g / J Y D 8 r p q 6 Q A A A D p A A A A E w A A A A A A A A A A A A A A A A D 2 A A A A W 0 N v b n R l b n R f V H l w Z X N d L n h t b F B L A Q I t A B Q A A g A I A D y D 8 l g o i k e 4 D g A A A B E A A A A T A A A A A A A A A A A A A A A A A O c B A A B G b 3 J t d W x h c y 9 T Z W N 0 a W 9 u M S 5 t U E s F B g A A A A A D A A M A w g A A A E I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T D G n 4 d 9 N U S q G 7 S p D U L X e A A A A A A A I A A A A A A A N m A A D A A A A A E A A A A H u E M w u V 7 d 7 l S 3 V c 4 G o q l E s A A A A A B I A A A K A A A A A Q A A A A 9 D g d k h b o y u x k E r F B L e l S l l A A A A D P D X M S G H y X O 2 C d R a V N p H J k W D P i 3 n i C C r O n M Q + C M 3 L Z M I a / p j B t 7 A U L f Y 1 i a J f 4 M D Q u j v J Z 4 p C X / r y Q X d 3 E i F l b Z L V 0 v X w Q A W H T 1 c O u H z 6 z A R Q A A A D O 9 b e / K v R z 4 C U n I X V x 0 L O j S D t d e Q = = < / D a t a M a s h u p > 
</file>

<file path=customXml/itemProps1.xml><?xml version="1.0" encoding="utf-8"?>
<ds:datastoreItem xmlns:ds="http://schemas.openxmlformats.org/officeDocument/2006/customXml" ds:itemID="{7FF32741-9236-4E0A-AB88-294F26558EF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Lisez-moi</vt:lpstr>
      <vt:lpstr>Données générales</vt:lpstr>
      <vt:lpstr>Données suivi 2024</vt:lpstr>
      <vt:lpstr>RECAP_2024</vt:lpstr>
      <vt:lpstr>Données suivi 2025</vt:lpstr>
      <vt:lpstr>Données suivi 2026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PONCELET ESTELLE (CNAM / Paris)</dc:creator>
  <cp:lastModifiedBy>BADONNEL ERIC (CNAM / Paris)</cp:lastModifiedBy>
  <dcterms:created xsi:type="dcterms:W3CDTF">2024-07-17T14:09:24Z</dcterms:created>
  <dcterms:modified xsi:type="dcterms:W3CDTF">2024-07-18T15:31:56Z</dcterms:modified>
</cp:coreProperties>
</file>